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80" windowHeight="8625" activeTab="0"/>
  </bookViews>
  <sheets>
    <sheet name="Hoja1" sheetId="1" r:id="rId1"/>
    <sheet name="Hoja2" sheetId="2" r:id="rId2"/>
    <sheet name="Hoja4" sheetId="3" r:id="rId3"/>
    <sheet name="Hoja6" sheetId="4" r:id="rId4"/>
    <sheet name="Hoja7" sheetId="5" r:id="rId5"/>
    <sheet name="Hoja5" sheetId="6" r:id="rId6"/>
    <sheet name="Hoja3" sheetId="7" r:id="rId7"/>
  </sheets>
  <definedNames/>
  <calcPr fullCalcOnLoad="1"/>
</workbook>
</file>

<file path=xl/sharedStrings.xml><?xml version="1.0" encoding="utf-8"?>
<sst xmlns="http://schemas.openxmlformats.org/spreadsheetml/2006/main" count="217" uniqueCount="119">
  <si>
    <t>Pago de Matricula</t>
  </si>
  <si>
    <t>Numero de Estudiianets</t>
  </si>
  <si>
    <t xml:space="preserve">Costo </t>
  </si>
  <si>
    <t>de Matricula</t>
  </si>
  <si>
    <t>Enero</t>
  </si>
  <si>
    <t>Febrero</t>
  </si>
  <si>
    <t>Marzo</t>
  </si>
  <si>
    <t>Mayo</t>
  </si>
  <si>
    <t>TOTAL DE GASTOS</t>
  </si>
  <si>
    <t>Junio</t>
  </si>
  <si>
    <t>Julio</t>
  </si>
  <si>
    <t>Agosto</t>
  </si>
  <si>
    <t>Septiembre</t>
  </si>
  <si>
    <t>Noviembre</t>
  </si>
  <si>
    <t>Diciembre</t>
  </si>
  <si>
    <t>Mes</t>
  </si>
  <si>
    <t>Ingreso</t>
  </si>
  <si>
    <t>Gasto</t>
  </si>
  <si>
    <t xml:space="preserve">Abril </t>
  </si>
  <si>
    <t>Octubre</t>
  </si>
  <si>
    <t>Año</t>
  </si>
  <si>
    <t>PRESUPUESTO DE INGRESOS Y GASTOS</t>
  </si>
  <si>
    <t>LICENCIATURA EN CIENCIAS JURIDICAS Y SOCIALES</t>
  </si>
  <si>
    <t>ABOGADO Y NOTARIO</t>
  </si>
  <si>
    <t>En los meses de Junio y Diciembre se Operan las prestaciones</t>
  </si>
  <si>
    <t>semestralmente.</t>
  </si>
  <si>
    <t>Primer Semestre</t>
  </si>
  <si>
    <t>Ingresos Totales</t>
  </si>
  <si>
    <t>Inscripcion</t>
  </si>
  <si>
    <t>Total</t>
  </si>
  <si>
    <t>Se establece la proyeccion solo por inscripcion anual para centros Universitarios</t>
  </si>
  <si>
    <t>no Autofinanciable.</t>
  </si>
  <si>
    <t>CENTRO UNIVERSITARIO DE JUTIAPA</t>
  </si>
  <si>
    <t>CARRERA DE LICENCIATURA EN CIENCIAS JURIDICAS Y SOCIALES</t>
  </si>
  <si>
    <t>PROYECCION DE INGRESOS POR INSCRIPCION</t>
  </si>
  <si>
    <t xml:space="preserve">Primer Ingreso </t>
  </si>
  <si>
    <t>Primero Segundo</t>
  </si>
  <si>
    <t>Quinto Sexto</t>
  </si>
  <si>
    <t>Tercero  Cuarto</t>
  </si>
  <si>
    <t xml:space="preserve">Tercero Cuarto </t>
  </si>
  <si>
    <t xml:space="preserve">Primero Segundo </t>
  </si>
  <si>
    <t>Semestre</t>
  </si>
  <si>
    <t xml:space="preserve">PROYECTO DE TRES COHORENTES PARA LA IMPLEMENTACION DE LA LICENCIATURA EN CIENCIAS </t>
  </si>
  <si>
    <t xml:space="preserve">JURIDICAS Y SOCIALES EN EL CENTRO UNIVERSITARIO DEL SUR </t>
  </si>
  <si>
    <t>1 era.</t>
  </si>
  <si>
    <t>2da. Cohorte</t>
  </si>
  <si>
    <t xml:space="preserve">3ra. Cohororte </t>
  </si>
  <si>
    <t xml:space="preserve">Primer Segundo </t>
  </si>
  <si>
    <t>JURIDICAS Y SOCIALES EN EL CENTRO UNIVERSITARIO DE JUTIAPA</t>
  </si>
  <si>
    <t>Nota</t>
  </si>
  <si>
    <t>El nùmero del proyecto de estrudiantes se calculo con base</t>
  </si>
  <si>
    <t>a los datos recolectados de las encuestas y la proyecciòn de</t>
  </si>
  <si>
    <t>repitencia observados en las carreras de las Universidades de</t>
  </si>
  <si>
    <t>Jutiapa.</t>
  </si>
  <si>
    <t>Ciclo</t>
  </si>
  <si>
    <t>No. De Estudiantes</t>
  </si>
  <si>
    <t>Cuota</t>
  </si>
  <si>
    <t>Sub-TOTAL</t>
  </si>
  <si>
    <t>TOTAL</t>
  </si>
  <si>
    <t>Primer Ingreso</t>
  </si>
  <si>
    <t>Reingreso</t>
  </si>
  <si>
    <t>Los estudiantes de Primer Ingreso pagan una cuota por inscripcion de Q110.00 anuales a diferencia de los estudiantes</t>
  </si>
  <si>
    <t>de reingreso que la cuota es de Q.91.00</t>
  </si>
  <si>
    <t>Renglon Presupuestario</t>
  </si>
  <si>
    <t>Descripciòn</t>
  </si>
  <si>
    <t>4.1.55.01.01.100</t>
  </si>
  <si>
    <t>4.1.55.01.01.111</t>
  </si>
  <si>
    <t>Energia Electrica</t>
  </si>
  <si>
    <t>4.1.55.01.01.113</t>
  </si>
  <si>
    <t>Telefonia</t>
  </si>
  <si>
    <t>4.1.55.01.01.200</t>
  </si>
  <si>
    <t>Materiales Y Suministros</t>
  </si>
  <si>
    <t>4.1.55.01.01.241</t>
  </si>
  <si>
    <t>Papel de Escritorio</t>
  </si>
  <si>
    <t>4.1.55.01.01.243</t>
  </si>
  <si>
    <t>Productos de Papel o Carton</t>
  </si>
  <si>
    <t>4.1.55.01.01.267</t>
  </si>
  <si>
    <t>Tintas Pinturas y Colorantes</t>
  </si>
  <si>
    <t>4.1.55.01.01.291</t>
  </si>
  <si>
    <t>Utiles de Oficina</t>
  </si>
  <si>
    <t>4.1.55.01.01.300</t>
  </si>
  <si>
    <t>4.1.55.01.01.322</t>
  </si>
  <si>
    <t>Equipo Educacional</t>
  </si>
  <si>
    <t>Equipo de Ofcina</t>
  </si>
  <si>
    <t>Maquinaria y Equipo</t>
  </si>
  <si>
    <t>4.1.55.01.01.324</t>
  </si>
  <si>
    <t>4.1.55.01.01.326</t>
  </si>
  <si>
    <t>Equipo  de Computo</t>
  </si>
  <si>
    <t xml:space="preserve">PROYECCION DE GASTOS DE FUNCIONAMIENTO DE LA LICENCIATURA EN CIENCIAS </t>
  </si>
  <si>
    <t>Los gastos enteriores muestran un aumento de Q. 200.00 en Telefonia y el 10% en Materiales y Sumisitro</t>
  </si>
  <si>
    <t>los cuales estaran a cargo del presupuesto ordinario.</t>
  </si>
  <si>
    <t>CONCEPTO</t>
  </si>
  <si>
    <t>Total de Ingresos</t>
  </si>
  <si>
    <t>Total de Egresos</t>
  </si>
  <si>
    <t>Diferencia</t>
  </si>
  <si>
    <t>FLUJO DE CAJA PROYECTADO DEL AÑO 2009 A 20011</t>
  </si>
  <si>
    <t>PRIMER SEMESTRE  20XX</t>
  </si>
  <si>
    <t>NO. HORAS</t>
  </si>
  <si>
    <t>CHDM</t>
  </si>
  <si>
    <t>SUELDO</t>
  </si>
  <si>
    <t xml:space="preserve">SUBTOTAL </t>
  </si>
  <si>
    <t>PRESTACIONES</t>
  </si>
  <si>
    <t>CARGO</t>
  </si>
  <si>
    <t>Renglon</t>
  </si>
  <si>
    <t>valor</t>
  </si>
  <si>
    <t>sueldos</t>
  </si>
  <si>
    <t>Gastos Escuela primer semestre:</t>
  </si>
  <si>
    <t>otros gastos:</t>
  </si>
  <si>
    <t>Gastos Escuela segundo semestre:</t>
  </si>
  <si>
    <t>segundo semestre</t>
  </si>
  <si>
    <t>ingresos</t>
  </si>
  <si>
    <t>egresos</t>
  </si>
  <si>
    <t>primer semestre</t>
  </si>
  <si>
    <t>concepto</t>
  </si>
  <si>
    <t>diferencia</t>
  </si>
  <si>
    <t>Fujo de Caja</t>
  </si>
  <si>
    <t>No. Estudiantes</t>
  </si>
  <si>
    <t>PROYECCION DE ESCUELA DE VACACIONES</t>
  </si>
  <si>
    <t>PRIMER SEGUNDO  20XX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</si>
</sst>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0" xfId="0" applyNumberFormat="1" applyAlignment="1">
      <alignment horizontal="right"/>
    </xf>
    <xf numFmtId="172" fontId="0" fillId="0" borderId="12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2" fontId="0" fillId="0" borderId="25" xfId="0" applyNumberFormat="1" applyBorder="1" applyAlignment="1">
      <alignment/>
    </xf>
    <xf numFmtId="172" fontId="0" fillId="0" borderId="26" xfId="0" applyNumberForma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Alignment="1">
      <alignment/>
    </xf>
    <xf numFmtId="172" fontId="0" fillId="0" borderId="27" xfId="0" applyNumberFormat="1" applyBorder="1" applyAlignment="1">
      <alignment/>
    </xf>
    <xf numFmtId="172" fontId="0" fillId="0" borderId="28" xfId="0" applyNumberFormat="1" applyBorder="1" applyAlignment="1">
      <alignment/>
    </xf>
    <xf numFmtId="172" fontId="0" fillId="0" borderId="26" xfId="0" applyNumberFormat="1" applyBorder="1" applyAlignment="1">
      <alignment horizontal="right"/>
    </xf>
    <xf numFmtId="172" fontId="0" fillId="0" borderId="29" xfId="0" applyNumberFormat="1" applyBorder="1" applyAlignment="1">
      <alignment/>
    </xf>
    <xf numFmtId="172" fontId="0" fillId="0" borderId="24" xfId="0" applyNumberFormat="1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8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right"/>
    </xf>
    <xf numFmtId="172" fontId="0" fillId="33" borderId="13" xfId="0" applyNumberFormat="1" applyFill="1" applyBorder="1" applyAlignment="1">
      <alignment/>
    </xf>
    <xf numFmtId="172" fontId="0" fillId="33" borderId="25" xfId="0" applyNumberFormat="1" applyFill="1" applyBorder="1" applyAlignment="1">
      <alignment/>
    </xf>
    <xf numFmtId="172" fontId="0" fillId="0" borderId="25" xfId="0" applyNumberFormat="1" applyFill="1" applyBorder="1" applyAlignment="1">
      <alignment horizontal="right"/>
    </xf>
    <xf numFmtId="172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43" fontId="0" fillId="33" borderId="21" xfId="46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172" fontId="0" fillId="0" borderId="16" xfId="0" applyNumberForma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172" fontId="0" fillId="0" borderId="15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0"/>
  <sheetViews>
    <sheetView tabSelected="1" view="pageLayout" workbookViewId="0" topLeftCell="B1">
      <selection activeCell="I37" sqref="I37"/>
    </sheetView>
  </sheetViews>
  <sheetFormatPr defaultColWidth="11.421875" defaultRowHeight="12.75"/>
  <cols>
    <col min="1" max="1" width="2.8515625" style="0" hidden="1" customWidth="1"/>
    <col min="2" max="2" width="25.28125" style="0" customWidth="1"/>
    <col min="3" max="3" width="20.7109375" style="0" customWidth="1"/>
    <col min="4" max="4" width="16.28125" style="0" customWidth="1"/>
    <col min="5" max="5" width="16.7109375" style="0" customWidth="1"/>
    <col min="6" max="9" width="11.8515625" style="0" bestFit="1" customWidth="1"/>
  </cols>
  <sheetData>
    <row r="2" ht="20.25">
      <c r="B2" s="70" t="s">
        <v>117</v>
      </c>
    </row>
    <row r="5" ht="12.75">
      <c r="C5" t="s">
        <v>96</v>
      </c>
    </row>
    <row r="8" spans="2:9" ht="12.75">
      <c r="B8" s="9"/>
      <c r="C8" s="10" t="s">
        <v>1</v>
      </c>
      <c r="D8" s="10" t="s">
        <v>2</v>
      </c>
      <c r="E8" s="10"/>
      <c r="F8" s="79"/>
      <c r="G8" s="79"/>
      <c r="H8" s="79"/>
      <c r="I8" s="79"/>
    </row>
    <row r="9" spans="2:9" ht="12.75">
      <c r="B9" s="11" t="s">
        <v>0</v>
      </c>
      <c r="C9" s="12"/>
      <c r="D9" s="12" t="s">
        <v>3</v>
      </c>
      <c r="E9" s="12"/>
      <c r="F9" s="79"/>
      <c r="G9" s="79"/>
      <c r="H9" s="79"/>
      <c r="I9" s="79"/>
    </row>
    <row r="10" spans="2:9" ht="12.75">
      <c r="B10" s="77" t="s">
        <v>56</v>
      </c>
      <c r="C10" s="78"/>
      <c r="D10" s="78"/>
      <c r="E10" s="71"/>
      <c r="F10" s="79"/>
      <c r="G10" s="79"/>
      <c r="H10" s="79"/>
      <c r="I10" s="79"/>
    </row>
    <row r="11" ht="12.75">
      <c r="E11" s="18"/>
    </row>
    <row r="12" ht="12.75">
      <c r="E12" s="18"/>
    </row>
    <row r="13" spans="2:9" ht="12.75">
      <c r="B13" s="75" t="s">
        <v>102</v>
      </c>
      <c r="C13" s="73" t="s">
        <v>97</v>
      </c>
      <c r="D13" s="73" t="s">
        <v>98</v>
      </c>
      <c r="E13" s="74" t="s">
        <v>99</v>
      </c>
      <c r="F13" s="72" t="s">
        <v>100</v>
      </c>
      <c r="G13" s="75" t="s">
        <v>101</v>
      </c>
      <c r="H13" s="73" t="s">
        <v>58</v>
      </c>
      <c r="I13" s="4"/>
    </row>
    <row r="14" spans="2:9" ht="12.75">
      <c r="B14" s="6"/>
      <c r="C14" s="7"/>
      <c r="D14" s="7"/>
      <c r="E14" s="17"/>
      <c r="F14" s="17"/>
      <c r="G14" s="19"/>
      <c r="H14" s="17"/>
      <c r="I14" s="15"/>
    </row>
    <row r="15" spans="2:9" ht="12.75">
      <c r="B15" s="7"/>
      <c r="C15" s="7"/>
      <c r="D15" s="7"/>
      <c r="E15" s="17"/>
      <c r="F15" s="17"/>
      <c r="G15" s="19"/>
      <c r="H15" s="17"/>
      <c r="I15" s="15"/>
    </row>
    <row r="16" spans="2:9" ht="12.75">
      <c r="B16" s="7"/>
      <c r="C16" s="7"/>
      <c r="D16" s="13"/>
      <c r="E16" s="16"/>
      <c r="F16" s="7"/>
      <c r="G16" s="3"/>
      <c r="H16" s="7"/>
      <c r="I16" s="4"/>
    </row>
    <row r="17" spans="2:9" ht="12.75">
      <c r="B17" s="7"/>
      <c r="C17" s="7"/>
      <c r="D17" s="7"/>
      <c r="E17" s="14"/>
      <c r="F17" s="7"/>
      <c r="G17" s="19"/>
      <c r="H17" s="17"/>
      <c r="I17" s="15"/>
    </row>
    <row r="18" spans="2:9" ht="12.75">
      <c r="B18" s="7"/>
      <c r="C18" s="7"/>
      <c r="D18" s="7"/>
      <c r="E18" s="5"/>
      <c r="F18" s="7"/>
      <c r="G18" s="3"/>
      <c r="H18" s="7"/>
      <c r="I18" s="4"/>
    </row>
    <row r="19" spans="2:9" ht="12.75">
      <c r="B19" s="7"/>
      <c r="C19" s="7"/>
      <c r="D19" s="7"/>
      <c r="E19" s="5"/>
      <c r="F19" s="7"/>
      <c r="G19" s="3"/>
      <c r="H19" s="7"/>
      <c r="I19" s="4"/>
    </row>
    <row r="20" spans="2:9" ht="12.75">
      <c r="B20" s="7"/>
      <c r="C20" s="7"/>
      <c r="D20" s="7"/>
      <c r="E20" s="5"/>
      <c r="F20" s="7"/>
      <c r="G20" s="3"/>
      <c r="H20" s="7"/>
      <c r="I20" s="4"/>
    </row>
    <row r="21" spans="2:9" ht="12.75">
      <c r="B21" s="76" t="s">
        <v>8</v>
      </c>
      <c r="C21" s="8"/>
      <c r="D21" s="8"/>
      <c r="E21" s="2"/>
      <c r="F21" s="8"/>
      <c r="G21" s="1"/>
      <c r="H21" s="8"/>
      <c r="I21" s="4"/>
    </row>
    <row r="25" ht="12.75">
      <c r="B25" s="82" t="s">
        <v>106</v>
      </c>
    </row>
    <row r="26" spans="2:9" ht="12.75">
      <c r="B26" s="73" t="s">
        <v>17</v>
      </c>
      <c r="C26" s="73" t="s">
        <v>103</v>
      </c>
      <c r="D26" s="73" t="s">
        <v>104</v>
      </c>
      <c r="E26" s="4"/>
      <c r="F26" s="4"/>
      <c r="G26" s="4"/>
      <c r="H26" s="4"/>
      <c r="I26" s="4"/>
    </row>
    <row r="27" spans="2:9" ht="12.75">
      <c r="B27" s="83" t="s">
        <v>105</v>
      </c>
      <c r="C27" s="7"/>
      <c r="D27" s="7"/>
      <c r="E27" s="15"/>
      <c r="F27" s="15"/>
      <c r="G27" s="15"/>
      <c r="H27" s="15"/>
      <c r="I27" s="15"/>
    </row>
    <row r="28" spans="2:9" ht="12.75">
      <c r="B28" s="83" t="s">
        <v>107</v>
      </c>
      <c r="C28" s="7"/>
      <c r="D28" s="7"/>
      <c r="E28" s="15"/>
      <c r="F28" s="15"/>
      <c r="G28" s="15"/>
      <c r="H28" s="15"/>
      <c r="I28" s="15"/>
    </row>
    <row r="29" spans="2:9" ht="12.75">
      <c r="B29" s="3"/>
      <c r="C29" s="7"/>
      <c r="D29" s="52"/>
      <c r="E29" s="80"/>
      <c r="F29" s="80"/>
      <c r="G29" s="80"/>
      <c r="H29" s="80"/>
      <c r="I29" s="80"/>
    </row>
    <row r="30" spans="2:9" ht="12.75">
      <c r="B30" s="3"/>
      <c r="C30" s="7"/>
      <c r="D30" s="81"/>
      <c r="E30" s="15"/>
      <c r="F30" s="4"/>
      <c r="G30" s="4"/>
      <c r="H30" s="4"/>
      <c r="I30" s="4"/>
    </row>
    <row r="31" spans="2:9" ht="12.75">
      <c r="B31" s="3"/>
      <c r="C31" s="7"/>
      <c r="D31" s="81"/>
      <c r="E31" s="15"/>
      <c r="F31" s="4"/>
      <c r="G31" s="4"/>
      <c r="H31" s="4"/>
      <c r="I31" s="4"/>
    </row>
    <row r="32" spans="2:9" ht="12.75">
      <c r="B32" s="76" t="s">
        <v>8</v>
      </c>
      <c r="C32" s="8"/>
      <c r="D32" s="8"/>
      <c r="E32" s="15"/>
      <c r="F32" s="15"/>
      <c r="G32" s="15"/>
      <c r="H32" s="15"/>
      <c r="I32" s="15"/>
    </row>
    <row r="37" ht="12.75">
      <c r="C37" t="s">
        <v>118</v>
      </c>
    </row>
    <row r="40" spans="2:9" ht="12.75">
      <c r="B40" s="9"/>
      <c r="C40" s="10" t="s">
        <v>1</v>
      </c>
      <c r="D40" s="10" t="s">
        <v>2</v>
      </c>
      <c r="E40" s="10"/>
      <c r="F40" s="79"/>
      <c r="G40" s="79"/>
      <c r="H40" s="79"/>
      <c r="I40" s="79"/>
    </row>
    <row r="41" spans="2:9" ht="12.75">
      <c r="B41" s="11" t="s">
        <v>0</v>
      </c>
      <c r="C41" s="12"/>
      <c r="D41" s="12" t="s">
        <v>3</v>
      </c>
      <c r="E41" s="12"/>
      <c r="F41" s="79"/>
      <c r="G41" s="79"/>
      <c r="H41" s="79"/>
      <c r="I41" s="79"/>
    </row>
    <row r="42" spans="2:9" ht="12.75">
      <c r="B42" s="77" t="s">
        <v>56</v>
      </c>
      <c r="C42" s="78"/>
      <c r="D42" s="78"/>
      <c r="E42" s="71"/>
      <c r="F42" s="79"/>
      <c r="G42" s="79"/>
      <c r="H42" s="79"/>
      <c r="I42" s="79"/>
    </row>
    <row r="43" ht="12.75">
      <c r="E43" s="18"/>
    </row>
    <row r="44" ht="12.75">
      <c r="E44" s="18"/>
    </row>
    <row r="45" spans="2:9" ht="12.75">
      <c r="B45" s="75" t="s">
        <v>102</v>
      </c>
      <c r="C45" s="73" t="s">
        <v>97</v>
      </c>
      <c r="D45" s="73" t="s">
        <v>98</v>
      </c>
      <c r="E45" s="74" t="s">
        <v>99</v>
      </c>
      <c r="F45" s="72" t="s">
        <v>100</v>
      </c>
      <c r="G45" s="75" t="s">
        <v>101</v>
      </c>
      <c r="H45" s="73" t="s">
        <v>58</v>
      </c>
      <c r="I45" s="4"/>
    </row>
    <row r="46" spans="2:9" ht="12.75">
      <c r="B46" s="6"/>
      <c r="C46" s="7"/>
      <c r="D46" s="7"/>
      <c r="E46" s="17"/>
      <c r="F46" s="17"/>
      <c r="G46" s="19"/>
      <c r="H46" s="17"/>
      <c r="I46" s="15"/>
    </row>
    <row r="47" spans="2:9" ht="12.75">
      <c r="B47" s="7"/>
      <c r="C47" s="7"/>
      <c r="D47" s="7"/>
      <c r="E47" s="17"/>
      <c r="F47" s="17"/>
      <c r="G47" s="19"/>
      <c r="H47" s="17"/>
      <c r="I47" s="15"/>
    </row>
    <row r="48" spans="2:9" ht="12.75">
      <c r="B48" s="7"/>
      <c r="C48" s="7"/>
      <c r="D48" s="13"/>
      <c r="E48" s="16"/>
      <c r="F48" s="7"/>
      <c r="G48" s="3"/>
      <c r="H48" s="7"/>
      <c r="I48" s="4"/>
    </row>
    <row r="49" spans="2:9" ht="12.75">
      <c r="B49" s="7"/>
      <c r="C49" s="7"/>
      <c r="D49" s="7"/>
      <c r="E49" s="14"/>
      <c r="F49" s="7"/>
      <c r="G49" s="19"/>
      <c r="H49" s="17"/>
      <c r="I49" s="15"/>
    </row>
    <row r="50" spans="2:9" ht="12.75">
      <c r="B50" s="7"/>
      <c r="C50" s="7"/>
      <c r="D50" s="7"/>
      <c r="E50" s="5"/>
      <c r="F50" s="7"/>
      <c r="G50" s="3"/>
      <c r="H50" s="7"/>
      <c r="I50" s="4"/>
    </row>
    <row r="51" spans="2:9" ht="12.75">
      <c r="B51" s="7"/>
      <c r="C51" s="7"/>
      <c r="D51" s="7"/>
      <c r="E51" s="5"/>
      <c r="F51" s="7"/>
      <c r="G51" s="3"/>
      <c r="H51" s="7"/>
      <c r="I51" s="4"/>
    </row>
    <row r="52" spans="2:9" ht="12.75">
      <c r="B52" s="7"/>
      <c r="C52" s="7"/>
      <c r="D52" s="7"/>
      <c r="E52" s="5"/>
      <c r="F52" s="7"/>
      <c r="G52" s="3"/>
      <c r="H52" s="7"/>
      <c r="I52" s="4"/>
    </row>
    <row r="53" spans="2:9" ht="12.75">
      <c r="B53" s="76" t="s">
        <v>8</v>
      </c>
      <c r="C53" s="8"/>
      <c r="D53" s="8"/>
      <c r="E53" s="2"/>
      <c r="F53" s="8"/>
      <c r="G53" s="1"/>
      <c r="H53" s="8"/>
      <c r="I53" s="4"/>
    </row>
    <row r="57" ht="12.75">
      <c r="B57" s="82" t="s">
        <v>108</v>
      </c>
    </row>
    <row r="58" spans="2:9" ht="12.75">
      <c r="B58" s="73" t="s">
        <v>17</v>
      </c>
      <c r="C58" s="73" t="s">
        <v>103</v>
      </c>
      <c r="D58" s="73" t="s">
        <v>104</v>
      </c>
      <c r="E58" s="4"/>
      <c r="F58" s="4"/>
      <c r="G58" s="4"/>
      <c r="H58" s="4"/>
      <c r="I58" s="4"/>
    </row>
    <row r="59" spans="2:9" ht="12.75">
      <c r="B59" s="83" t="s">
        <v>105</v>
      </c>
      <c r="C59" s="7"/>
      <c r="D59" s="7"/>
      <c r="E59" s="15"/>
      <c r="F59" s="15"/>
      <c r="G59" s="15"/>
      <c r="H59" s="15"/>
      <c r="I59" s="15"/>
    </row>
    <row r="60" spans="2:9" ht="12.75">
      <c r="B60" s="83" t="s">
        <v>107</v>
      </c>
      <c r="C60" s="7"/>
      <c r="D60" s="7"/>
      <c r="E60" s="15"/>
      <c r="F60" s="15"/>
      <c r="G60" s="15"/>
      <c r="H60" s="15"/>
      <c r="I60" s="15"/>
    </row>
    <row r="61" spans="2:9" ht="12.75">
      <c r="B61" s="3"/>
      <c r="C61" s="7"/>
      <c r="D61" s="52"/>
      <c r="E61" s="80"/>
      <c r="F61" s="80"/>
      <c r="G61" s="80"/>
      <c r="H61" s="80"/>
      <c r="I61" s="80"/>
    </row>
    <row r="62" spans="2:9" ht="12.75">
      <c r="B62" s="3"/>
      <c r="C62" s="7"/>
      <c r="D62" s="81"/>
      <c r="E62" s="15"/>
      <c r="F62" s="4"/>
      <c r="G62" s="4"/>
      <c r="H62" s="4"/>
      <c r="I62" s="4"/>
    </row>
    <row r="63" spans="2:9" ht="12.75">
      <c r="B63" s="3"/>
      <c r="C63" s="7"/>
      <c r="D63" s="81"/>
      <c r="E63" s="15"/>
      <c r="F63" s="4"/>
      <c r="G63" s="4"/>
      <c r="H63" s="4"/>
      <c r="I63" s="4"/>
    </row>
    <row r="64" spans="2:9" ht="12.75">
      <c r="B64" s="76" t="s">
        <v>8</v>
      </c>
      <c r="C64" s="8"/>
      <c r="D64" s="8"/>
      <c r="E64" s="15"/>
      <c r="F64" s="15"/>
      <c r="G64" s="15"/>
      <c r="H64" s="15"/>
      <c r="I64" s="15"/>
    </row>
    <row r="66" ht="12.75">
      <c r="B66" s="82" t="s">
        <v>115</v>
      </c>
    </row>
    <row r="67" spans="2:5" ht="12.75">
      <c r="B67" s="72" t="s">
        <v>113</v>
      </c>
      <c r="C67" s="72" t="s">
        <v>116</v>
      </c>
      <c r="D67" s="72" t="s">
        <v>112</v>
      </c>
      <c r="E67" s="72" t="s">
        <v>109</v>
      </c>
    </row>
    <row r="68" spans="2:5" ht="12.75">
      <c r="B68" s="72" t="s">
        <v>110</v>
      </c>
      <c r="C68" s="8"/>
      <c r="D68" s="8"/>
      <c r="E68" s="8"/>
    </row>
    <row r="69" spans="2:5" ht="12.75">
      <c r="B69" s="72" t="s">
        <v>111</v>
      </c>
      <c r="C69" s="8"/>
      <c r="D69" s="8"/>
      <c r="E69" s="8"/>
    </row>
    <row r="70" spans="2:5" ht="12.75">
      <c r="B70" s="84" t="s">
        <v>114</v>
      </c>
      <c r="C70" s="8"/>
      <c r="D70" s="8"/>
      <c r="E70" s="8"/>
    </row>
  </sheetData>
  <sheetProtection/>
  <printOptions/>
  <pageMargins left="0.69" right="0.32" top="1" bottom="1" header="0.13" footer="0"/>
  <pageSetup orientation="landscape" paperSize="9" r:id="rId1"/>
  <headerFooter alignWithMargins="0">
    <oddHeader>&amp;CMSC. VIDAL RAMIREZ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6:F79"/>
  <sheetViews>
    <sheetView zoomScalePageLayoutView="0" workbookViewId="0" topLeftCell="A58">
      <selection activeCell="B6" sqref="B6:E93"/>
    </sheetView>
  </sheetViews>
  <sheetFormatPr defaultColWidth="11.421875" defaultRowHeight="12.75"/>
  <cols>
    <col min="1" max="1" width="6.421875" style="0" customWidth="1"/>
    <col min="2" max="2" width="13.00390625" style="0" customWidth="1"/>
    <col min="3" max="3" width="16.57421875" style="0" customWidth="1"/>
    <col min="4" max="4" width="12.8515625" style="0" bestFit="1" customWidth="1"/>
    <col min="6" max="6" width="16.7109375" style="0" customWidth="1"/>
    <col min="7" max="7" width="20.57421875" style="0" customWidth="1"/>
    <col min="10" max="10" width="14.140625" style="0" customWidth="1"/>
    <col min="11" max="11" width="14.8515625" style="0" customWidth="1"/>
    <col min="12" max="15" width="11.8515625" style="0" bestFit="1" customWidth="1"/>
    <col min="16" max="16" width="12.8515625" style="0" bestFit="1" customWidth="1"/>
  </cols>
  <sheetData>
    <row r="6" spans="2:5" ht="12.75">
      <c r="B6" s="35" t="s">
        <v>21</v>
      </c>
      <c r="C6" s="35"/>
      <c r="D6" s="35"/>
      <c r="E6" s="35"/>
    </row>
    <row r="7" spans="2:5" ht="12.75">
      <c r="B7" s="35" t="s">
        <v>22</v>
      </c>
      <c r="C7" s="35"/>
      <c r="D7" s="35"/>
      <c r="E7" s="35"/>
    </row>
    <row r="8" spans="2:5" ht="12.75">
      <c r="B8" s="35" t="s">
        <v>23</v>
      </c>
      <c r="C8" s="35"/>
      <c r="D8" s="35"/>
      <c r="E8" s="35"/>
    </row>
    <row r="9" ht="13.5" thickBot="1"/>
    <row r="10" spans="2:3" ht="13.5" thickBot="1">
      <c r="B10" s="33" t="s">
        <v>20</v>
      </c>
      <c r="C10" s="34">
        <v>2009</v>
      </c>
    </row>
    <row r="11" spans="2:4" ht="12.75">
      <c r="B11" s="20" t="s">
        <v>15</v>
      </c>
      <c r="C11" s="26" t="s">
        <v>16</v>
      </c>
      <c r="D11" s="21" t="s">
        <v>17</v>
      </c>
    </row>
    <row r="12" spans="2:6" ht="12.75">
      <c r="B12" s="22" t="s">
        <v>4</v>
      </c>
      <c r="C12" s="31">
        <v>14300</v>
      </c>
      <c r="D12" s="53">
        <v>50276.2</v>
      </c>
      <c r="E12" s="3"/>
      <c r="F12" s="4"/>
    </row>
    <row r="13" spans="2:4" ht="12.75">
      <c r="B13" s="22" t="s">
        <v>5</v>
      </c>
      <c r="C13" s="27"/>
      <c r="D13" s="7">
        <v>19676.18</v>
      </c>
    </row>
    <row r="14" spans="2:4" ht="12.75">
      <c r="B14" s="22" t="s">
        <v>6</v>
      </c>
      <c r="C14" s="27"/>
      <c r="D14" s="7">
        <v>19676.18</v>
      </c>
    </row>
    <row r="15" spans="2:4" ht="12.75">
      <c r="B15" s="22" t="s">
        <v>18</v>
      </c>
      <c r="C15" s="27"/>
      <c r="D15" s="7">
        <v>19676.18</v>
      </c>
    </row>
    <row r="16" spans="2:4" ht="12.75">
      <c r="B16" s="22" t="s">
        <v>7</v>
      </c>
      <c r="C16" s="27"/>
      <c r="D16" s="7">
        <v>19676.18</v>
      </c>
    </row>
    <row r="17" spans="2:4" ht="12.75">
      <c r="B17" s="22" t="s">
        <v>9</v>
      </c>
      <c r="C17" s="27"/>
      <c r="D17" s="59">
        <v>207240.18</v>
      </c>
    </row>
    <row r="18" spans="2:4" ht="12.75">
      <c r="B18" s="22" t="s">
        <v>10</v>
      </c>
      <c r="C18" s="27"/>
      <c r="D18" s="7">
        <v>19676.18</v>
      </c>
    </row>
    <row r="19" spans="2:4" ht="12.75">
      <c r="B19" s="22" t="s">
        <v>11</v>
      </c>
      <c r="C19" s="27"/>
      <c r="D19" s="7">
        <v>19676.18</v>
      </c>
    </row>
    <row r="20" spans="2:4" ht="12.75">
      <c r="B20" s="22" t="s">
        <v>12</v>
      </c>
      <c r="C20" s="27"/>
      <c r="D20" s="7">
        <v>19676.18</v>
      </c>
    </row>
    <row r="21" spans="2:4" ht="12.75">
      <c r="B21" s="22" t="s">
        <v>19</v>
      </c>
      <c r="C21" s="27"/>
      <c r="D21" s="7">
        <v>19676.18</v>
      </c>
    </row>
    <row r="22" spans="2:4" ht="12.75">
      <c r="B22" s="22" t="s">
        <v>13</v>
      </c>
      <c r="C22" s="27"/>
      <c r="D22" s="7">
        <v>19676.18</v>
      </c>
    </row>
    <row r="23" spans="2:4" ht="13.5" thickBot="1">
      <c r="B23" s="24" t="s">
        <v>14</v>
      </c>
      <c r="C23" s="28"/>
      <c r="D23" s="56">
        <v>205422</v>
      </c>
    </row>
    <row r="24" spans="3:4" ht="13.5" thickBot="1">
      <c r="C24" s="36">
        <f>SUM(C12:C23)</f>
        <v>14300</v>
      </c>
      <c r="D24" s="37">
        <f>SUM(D12:D23)</f>
        <v>640024</v>
      </c>
    </row>
    <row r="27" ht="12.75">
      <c r="B27" t="s">
        <v>24</v>
      </c>
    </row>
    <row r="28" ht="12.75">
      <c r="B28" t="s">
        <v>25</v>
      </c>
    </row>
    <row r="31" spans="2:5" ht="12.75">
      <c r="B31" s="35" t="s">
        <v>21</v>
      </c>
      <c r="C31" s="35"/>
      <c r="D31" s="35"/>
      <c r="E31" s="35"/>
    </row>
    <row r="32" spans="2:5" ht="12.75">
      <c r="B32" s="35" t="s">
        <v>22</v>
      </c>
      <c r="C32" s="35"/>
      <c r="D32" s="35"/>
      <c r="E32" s="35"/>
    </row>
    <row r="33" spans="2:5" ht="12.75">
      <c r="B33" s="35" t="s">
        <v>23</v>
      </c>
      <c r="C33" s="35"/>
      <c r="D33" s="35"/>
      <c r="E33" s="35"/>
    </row>
    <row r="35" ht="13.5" thickBot="1"/>
    <row r="36" spans="2:3" ht="13.5" thickBot="1">
      <c r="B36" s="29" t="s">
        <v>20</v>
      </c>
      <c r="C36" s="30">
        <v>2010</v>
      </c>
    </row>
    <row r="37" spans="2:4" ht="12.75">
      <c r="B37" s="20" t="s">
        <v>15</v>
      </c>
      <c r="C37" s="26" t="s">
        <v>16</v>
      </c>
      <c r="D37" s="26" t="s">
        <v>17</v>
      </c>
    </row>
    <row r="38" spans="2:4" ht="12.75">
      <c r="B38" s="22" t="s">
        <v>4</v>
      </c>
      <c r="C38" s="31">
        <v>26605</v>
      </c>
      <c r="D38" s="54">
        <v>88822</v>
      </c>
    </row>
    <row r="39" spans="2:4" ht="12.75">
      <c r="B39" s="22" t="s">
        <v>5</v>
      </c>
      <c r="C39" s="31"/>
      <c r="D39" s="54">
        <v>31372</v>
      </c>
    </row>
    <row r="40" spans="2:4" ht="12.75">
      <c r="B40" s="22" t="s">
        <v>6</v>
      </c>
      <c r="C40" s="31"/>
      <c r="D40" s="54">
        <v>31372</v>
      </c>
    </row>
    <row r="41" spans="2:4" ht="12.75">
      <c r="B41" s="22" t="s">
        <v>18</v>
      </c>
      <c r="C41" s="31"/>
      <c r="D41" s="54">
        <v>31372</v>
      </c>
    </row>
    <row r="42" spans="2:4" ht="12.75">
      <c r="B42" s="22" t="s">
        <v>7</v>
      </c>
      <c r="C42" s="31"/>
      <c r="D42" s="54">
        <v>31372</v>
      </c>
    </row>
    <row r="43" spans="2:4" ht="12.75">
      <c r="B43" s="22" t="s">
        <v>9</v>
      </c>
      <c r="C43" s="31"/>
      <c r="D43" s="54">
        <v>342772</v>
      </c>
    </row>
    <row r="44" spans="2:4" ht="12.75">
      <c r="B44" s="22" t="s">
        <v>10</v>
      </c>
      <c r="C44" s="31"/>
      <c r="D44" s="31">
        <v>32872</v>
      </c>
    </row>
    <row r="45" spans="2:4" ht="12.75">
      <c r="B45" s="22" t="s">
        <v>11</v>
      </c>
      <c r="C45" s="31"/>
      <c r="D45" s="31">
        <v>31372</v>
      </c>
    </row>
    <row r="46" spans="2:4" ht="12.75">
      <c r="B46" s="22" t="s">
        <v>12</v>
      </c>
      <c r="C46" s="31"/>
      <c r="D46" s="31">
        <v>31372</v>
      </c>
    </row>
    <row r="47" spans="2:4" ht="12.75">
      <c r="B47" s="22" t="s">
        <v>19</v>
      </c>
      <c r="C47" s="31"/>
      <c r="D47" s="31">
        <v>31372</v>
      </c>
    </row>
    <row r="48" spans="2:4" ht="12.75">
      <c r="B48" s="22" t="s">
        <v>13</v>
      </c>
      <c r="C48" s="31"/>
      <c r="D48" s="31">
        <v>31372</v>
      </c>
    </row>
    <row r="49" spans="2:4" ht="13.5" thickBot="1">
      <c r="B49" s="24" t="s">
        <v>14</v>
      </c>
      <c r="C49" s="32"/>
      <c r="D49" s="38">
        <v>340772</v>
      </c>
    </row>
    <row r="50" spans="3:4" ht="13.5" thickBot="1">
      <c r="C50" s="36">
        <f>SUM(C38:C49)</f>
        <v>26605</v>
      </c>
      <c r="D50" s="37">
        <f>SUM(D38:D49)</f>
        <v>1056214</v>
      </c>
    </row>
    <row r="52" ht="12.75">
      <c r="B52" t="s">
        <v>24</v>
      </c>
    </row>
    <row r="53" ht="12.75">
      <c r="B53" t="s">
        <v>25</v>
      </c>
    </row>
    <row r="55" spans="2:5" ht="12.75">
      <c r="B55" s="35" t="s">
        <v>21</v>
      </c>
      <c r="C55" s="35"/>
      <c r="D55" s="35"/>
      <c r="E55" s="35"/>
    </row>
    <row r="56" spans="2:5" ht="12.75">
      <c r="B56" s="35" t="s">
        <v>22</v>
      </c>
      <c r="C56" s="35"/>
      <c r="D56" s="35"/>
      <c r="E56" s="35"/>
    </row>
    <row r="57" spans="2:5" ht="12.75">
      <c r="B57" s="35" t="s">
        <v>23</v>
      </c>
      <c r="C57" s="35"/>
      <c r="D57" s="35"/>
      <c r="E57" s="35"/>
    </row>
    <row r="58" ht="13.5" thickBot="1"/>
    <row r="59" spans="2:3" ht="13.5" thickBot="1">
      <c r="B59" s="29" t="s">
        <v>20</v>
      </c>
      <c r="C59" s="30">
        <v>2011</v>
      </c>
    </row>
    <row r="60" spans="2:4" ht="12.75">
      <c r="B60" s="20" t="s">
        <v>15</v>
      </c>
      <c r="C60" s="26" t="s">
        <v>16</v>
      </c>
      <c r="D60" s="26" t="s">
        <v>17</v>
      </c>
    </row>
    <row r="61" spans="2:4" ht="12.75">
      <c r="B61" s="22" t="s">
        <v>4</v>
      </c>
      <c r="C61" s="31">
        <v>38819</v>
      </c>
      <c r="D61" s="54">
        <v>100842</v>
      </c>
    </row>
    <row r="62" spans="2:4" ht="12.75">
      <c r="B62" s="22" t="s">
        <v>5</v>
      </c>
      <c r="C62" s="27"/>
      <c r="D62" s="54">
        <v>41442</v>
      </c>
    </row>
    <row r="63" spans="2:4" ht="12.75">
      <c r="B63" s="22" t="s">
        <v>6</v>
      </c>
      <c r="C63" s="27"/>
      <c r="D63" s="54">
        <v>41442</v>
      </c>
    </row>
    <row r="64" spans="2:4" ht="12.75">
      <c r="B64" s="22" t="s">
        <v>18</v>
      </c>
      <c r="C64" s="27"/>
      <c r="D64" s="54">
        <v>41442</v>
      </c>
    </row>
    <row r="65" spans="2:4" ht="12.75">
      <c r="B65" s="22" t="s">
        <v>7</v>
      </c>
      <c r="C65" s="27"/>
      <c r="D65" s="54">
        <v>41442</v>
      </c>
    </row>
    <row r="66" spans="2:4" ht="12.75">
      <c r="B66" s="22" t="s">
        <v>9</v>
      </c>
      <c r="C66" s="27"/>
      <c r="D66" s="54">
        <v>458687</v>
      </c>
    </row>
    <row r="67" spans="2:4" ht="12.75">
      <c r="B67" s="22" t="s">
        <v>10</v>
      </c>
      <c r="C67" s="27"/>
      <c r="D67" s="55">
        <v>60442</v>
      </c>
    </row>
    <row r="68" spans="2:4" ht="12.75">
      <c r="B68" s="22" t="s">
        <v>11</v>
      </c>
      <c r="C68" s="27"/>
      <c r="D68" s="31">
        <v>41442</v>
      </c>
    </row>
    <row r="69" spans="2:4" ht="12.75">
      <c r="B69" s="22" t="s">
        <v>12</v>
      </c>
      <c r="C69" s="27"/>
      <c r="D69" s="31">
        <v>41442</v>
      </c>
    </row>
    <row r="70" spans="2:4" ht="12.75">
      <c r="B70" s="22" t="s">
        <v>19</v>
      </c>
      <c r="C70" s="27"/>
      <c r="D70" s="31">
        <v>41442</v>
      </c>
    </row>
    <row r="71" spans="2:4" ht="12.75">
      <c r="B71" s="22" t="s">
        <v>13</v>
      </c>
      <c r="C71" s="27"/>
      <c r="D71" s="31">
        <v>41442</v>
      </c>
    </row>
    <row r="72" spans="2:4" ht="13.5" thickBot="1">
      <c r="B72" s="24" t="s">
        <v>14</v>
      </c>
      <c r="C72" s="28"/>
      <c r="D72" s="32">
        <v>456487</v>
      </c>
    </row>
    <row r="73" spans="3:4" ht="13.5" thickBot="1">
      <c r="C73" s="36">
        <f>SUM(C61:C72)</f>
        <v>38819</v>
      </c>
      <c r="D73" s="37">
        <f>SUM(D61:D72)</f>
        <v>1407994</v>
      </c>
    </row>
    <row r="74" spans="3:4" ht="12.75">
      <c r="C74" s="15"/>
      <c r="D74" s="15"/>
    </row>
    <row r="75" spans="3:4" ht="12.75">
      <c r="C75" s="15"/>
      <c r="D75" s="15"/>
    </row>
    <row r="76" ht="12.75">
      <c r="D76" s="15"/>
    </row>
    <row r="77" ht="12.75">
      <c r="B77" t="s">
        <v>24</v>
      </c>
    </row>
    <row r="78" ht="12.75">
      <c r="B78" t="s">
        <v>25</v>
      </c>
    </row>
    <row r="79" spans="3:4" ht="12.75">
      <c r="C79" s="15"/>
      <c r="D79" s="15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5"/>
  <sheetViews>
    <sheetView zoomScalePageLayoutView="0" workbookViewId="0" topLeftCell="A52">
      <selection activeCell="A43" sqref="A43:G44"/>
    </sheetView>
  </sheetViews>
  <sheetFormatPr defaultColWidth="11.421875" defaultRowHeight="12.75"/>
  <cols>
    <col min="1" max="1" width="8.28125" style="0" customWidth="1"/>
    <col min="2" max="2" width="8.00390625" style="0" customWidth="1"/>
    <col min="3" max="3" width="9.8515625" style="0" customWidth="1"/>
    <col min="4" max="5" width="9.00390625" style="0" customWidth="1"/>
    <col min="6" max="6" width="8.7109375" style="0" customWidth="1"/>
    <col min="7" max="7" width="7.7109375" style="0" customWidth="1"/>
  </cols>
  <sheetData>
    <row r="2" spans="1:7" ht="12.75">
      <c r="A2" s="65" t="s">
        <v>42</v>
      </c>
      <c r="B2" s="65"/>
      <c r="C2" s="65"/>
      <c r="D2" s="65"/>
      <c r="E2" s="65"/>
      <c r="F2" s="65"/>
      <c r="G2" s="65"/>
    </row>
    <row r="3" spans="1:7" ht="12.75">
      <c r="A3" s="65" t="s">
        <v>43</v>
      </c>
      <c r="B3" s="65"/>
      <c r="C3" s="65"/>
      <c r="D3" s="65"/>
      <c r="E3" s="65"/>
      <c r="F3" s="65"/>
      <c r="G3" s="65"/>
    </row>
    <row r="7" ht="6" customHeight="1" thickBot="1"/>
    <row r="8" spans="1:7" s="41" customFormat="1" ht="16.5" customHeight="1" thickBot="1">
      <c r="A8" s="45" t="s">
        <v>20</v>
      </c>
      <c r="B8" s="66">
        <v>2009</v>
      </c>
      <c r="C8" s="67"/>
      <c r="D8" s="66">
        <v>2010</v>
      </c>
      <c r="E8" s="68"/>
      <c r="F8" s="66">
        <v>2011</v>
      </c>
      <c r="G8" s="68"/>
    </row>
    <row r="9" spans="1:7" ht="27" customHeight="1" thickBot="1">
      <c r="A9" s="46" t="s">
        <v>41</v>
      </c>
      <c r="B9" s="47">
        <v>1</v>
      </c>
      <c r="C9" s="47">
        <v>2</v>
      </c>
      <c r="D9" s="48">
        <v>1</v>
      </c>
      <c r="E9" s="49">
        <v>2</v>
      </c>
      <c r="F9" s="49">
        <v>1</v>
      </c>
      <c r="G9" s="49">
        <v>2</v>
      </c>
    </row>
    <row r="10" spans="1:3" ht="15" customHeight="1" thickBot="1">
      <c r="A10" s="50" t="s">
        <v>44</v>
      </c>
      <c r="B10" s="63" t="s">
        <v>35</v>
      </c>
      <c r="C10" s="64"/>
    </row>
    <row r="11" spans="4:5" ht="13.5" thickBot="1">
      <c r="D11" s="63" t="s">
        <v>38</v>
      </c>
      <c r="E11" s="64"/>
    </row>
    <row r="12" spans="1:5" ht="13.5" thickBot="1">
      <c r="A12" s="60" t="s">
        <v>45</v>
      </c>
      <c r="B12" s="60"/>
      <c r="D12" s="63" t="s">
        <v>36</v>
      </c>
      <c r="E12" s="64"/>
    </row>
    <row r="13" spans="1:7" ht="13.5" thickBot="1">
      <c r="A13" s="44"/>
      <c r="B13" s="44"/>
      <c r="F13" s="63" t="s">
        <v>37</v>
      </c>
      <c r="G13" s="64"/>
    </row>
    <row r="14" spans="1:7" ht="13.5" thickBot="1">
      <c r="A14" s="44"/>
      <c r="B14" s="44"/>
      <c r="F14" s="63" t="s">
        <v>39</v>
      </c>
      <c r="G14" s="64"/>
    </row>
    <row r="15" spans="1:7" ht="13.5" thickBot="1">
      <c r="A15" s="60" t="s">
        <v>46</v>
      </c>
      <c r="B15" s="60"/>
      <c r="F15" s="63" t="s">
        <v>40</v>
      </c>
      <c r="G15" s="64"/>
    </row>
    <row r="27" spans="1:7" ht="12.75">
      <c r="A27" s="69"/>
      <c r="B27" s="69"/>
      <c r="C27" s="69"/>
      <c r="D27" s="69"/>
      <c r="E27" s="69"/>
      <c r="F27" s="69"/>
      <c r="G27" s="69"/>
    </row>
    <row r="43" spans="1:7" ht="12.75">
      <c r="A43" s="65" t="s">
        <v>42</v>
      </c>
      <c r="B43" s="65"/>
      <c r="C43" s="65"/>
      <c r="D43" s="65"/>
      <c r="E43" s="65"/>
      <c r="F43" s="65"/>
      <c r="G43" s="65"/>
    </row>
    <row r="44" spans="1:7" ht="12.75">
      <c r="A44" s="65" t="s">
        <v>48</v>
      </c>
      <c r="B44" s="65"/>
      <c r="C44" s="65"/>
      <c r="D44" s="65"/>
      <c r="E44" s="65"/>
      <c r="F44" s="65"/>
      <c r="G44" s="65"/>
    </row>
    <row r="48" ht="13.5" thickBot="1"/>
    <row r="49" spans="1:7" ht="13.5" thickBot="1">
      <c r="A49" s="45" t="s">
        <v>20</v>
      </c>
      <c r="B49" s="66">
        <v>2009</v>
      </c>
      <c r="C49" s="67"/>
      <c r="D49" s="66">
        <v>2010</v>
      </c>
      <c r="E49" s="68"/>
      <c r="F49" s="66">
        <v>2011</v>
      </c>
      <c r="G49" s="68"/>
    </row>
    <row r="50" spans="1:7" ht="13.5" thickBot="1">
      <c r="A50" s="46" t="s">
        <v>41</v>
      </c>
      <c r="B50" s="47">
        <v>1</v>
      </c>
      <c r="C50" s="47">
        <v>2</v>
      </c>
      <c r="D50" s="48">
        <v>1</v>
      </c>
      <c r="E50" s="49">
        <v>2</v>
      </c>
      <c r="F50" s="49">
        <v>1</v>
      </c>
      <c r="G50" s="49">
        <v>2</v>
      </c>
    </row>
    <row r="51" spans="1:3" ht="13.5" thickBot="1">
      <c r="A51" s="50" t="s">
        <v>44</v>
      </c>
      <c r="B51" s="63" t="s">
        <v>47</v>
      </c>
      <c r="C51" s="64"/>
    </row>
    <row r="52" spans="1:3" ht="13.5" thickBot="1">
      <c r="A52" s="50"/>
      <c r="B52" s="51">
        <v>130</v>
      </c>
      <c r="C52" s="43">
        <v>117</v>
      </c>
    </row>
    <row r="53" spans="2:5" ht="13.5" thickBot="1">
      <c r="B53" s="4"/>
      <c r="C53" s="4"/>
      <c r="D53" s="63" t="s">
        <v>38</v>
      </c>
      <c r="E53" s="64"/>
    </row>
    <row r="54" spans="2:5" ht="13.5" thickBot="1">
      <c r="B54" s="4"/>
      <c r="C54" s="4"/>
      <c r="D54" s="51">
        <v>105</v>
      </c>
      <c r="E54" s="43">
        <v>94</v>
      </c>
    </row>
    <row r="55" spans="1:5" ht="13.5" thickBot="1">
      <c r="A55" s="60" t="s">
        <v>45</v>
      </c>
      <c r="B55" s="60"/>
      <c r="D55" s="61" t="s">
        <v>36</v>
      </c>
      <c r="E55" s="62"/>
    </row>
    <row r="56" spans="1:5" ht="13.5" thickBot="1">
      <c r="A56" s="44"/>
      <c r="B56" s="44"/>
      <c r="D56" s="51">
        <v>155</v>
      </c>
      <c r="E56" s="43">
        <v>139</v>
      </c>
    </row>
    <row r="57" spans="1:7" ht="13.5" thickBot="1">
      <c r="A57" s="44"/>
      <c r="B57" s="44"/>
      <c r="F57" s="63" t="s">
        <v>37</v>
      </c>
      <c r="G57" s="64"/>
    </row>
    <row r="58" spans="1:7" ht="13.5" thickBot="1">
      <c r="A58" s="44"/>
      <c r="B58" s="44"/>
      <c r="F58" s="51">
        <v>84</v>
      </c>
      <c r="G58" s="43">
        <v>75</v>
      </c>
    </row>
    <row r="59" spans="1:7" ht="13.5" thickBot="1">
      <c r="A59" s="44"/>
      <c r="B59" s="44"/>
      <c r="F59" s="63" t="s">
        <v>39</v>
      </c>
      <c r="G59" s="64"/>
    </row>
    <row r="60" spans="1:7" ht="13.5" thickBot="1">
      <c r="A60" s="44"/>
      <c r="B60" s="44"/>
      <c r="F60" s="51">
        <v>125</v>
      </c>
      <c r="G60" s="43">
        <v>112</v>
      </c>
    </row>
    <row r="61" spans="1:7" ht="13.5" thickBot="1">
      <c r="A61" s="60" t="s">
        <v>46</v>
      </c>
      <c r="B61" s="60"/>
      <c r="F61" s="63" t="s">
        <v>40</v>
      </c>
      <c r="G61" s="64"/>
    </row>
    <row r="62" spans="1:7" ht="13.5" thickBot="1">
      <c r="A62" s="44"/>
      <c r="B62" s="44"/>
      <c r="F62" s="51">
        <v>180</v>
      </c>
      <c r="G62" s="43">
        <v>162</v>
      </c>
    </row>
    <row r="72" spans="1:2" ht="12.75">
      <c r="A72" t="s">
        <v>49</v>
      </c>
      <c r="B72" t="s">
        <v>50</v>
      </c>
    </row>
    <row r="73" ht="12.75">
      <c r="B73" t="s">
        <v>51</v>
      </c>
    </row>
    <row r="74" ht="12.75">
      <c r="B74" t="s">
        <v>52</v>
      </c>
    </row>
    <row r="75" ht="12.75">
      <c r="B75" t="s">
        <v>53</v>
      </c>
    </row>
  </sheetData>
  <sheetProtection/>
  <mergeCells count="27">
    <mergeCell ref="D11:E11"/>
    <mergeCell ref="D12:E12"/>
    <mergeCell ref="F15:G15"/>
    <mergeCell ref="F13:G13"/>
    <mergeCell ref="F14:G14"/>
    <mergeCell ref="D53:E53"/>
    <mergeCell ref="A2:G2"/>
    <mergeCell ref="A3:G3"/>
    <mergeCell ref="B8:C8"/>
    <mergeCell ref="D8:E8"/>
    <mergeCell ref="F8:G8"/>
    <mergeCell ref="A27:G27"/>
    <mergeCell ref="A12:B12"/>
    <mergeCell ref="A15:B15"/>
    <mergeCell ref="B10:C10"/>
    <mergeCell ref="A43:G43"/>
    <mergeCell ref="A44:G44"/>
    <mergeCell ref="B49:C49"/>
    <mergeCell ref="D49:E49"/>
    <mergeCell ref="F49:G49"/>
    <mergeCell ref="B51:C51"/>
    <mergeCell ref="A55:B55"/>
    <mergeCell ref="D55:E55"/>
    <mergeCell ref="F57:G57"/>
    <mergeCell ref="F59:G59"/>
    <mergeCell ref="A61:B61"/>
    <mergeCell ref="F61:G61"/>
  </mergeCells>
  <printOptions/>
  <pageMargins left="0.75" right="0.75" top="1" bottom="1" header="0" footer="0"/>
  <pageSetup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H27"/>
  <sheetViews>
    <sheetView zoomScalePageLayoutView="0" workbookViewId="0" topLeftCell="A1">
      <selection activeCell="K25" sqref="K25"/>
    </sheetView>
  </sheetViews>
  <sheetFormatPr defaultColWidth="11.421875" defaultRowHeight="12.75"/>
  <cols>
    <col min="1" max="1" width="8.28125" style="0" customWidth="1"/>
    <col min="2" max="2" width="18.8515625" style="0" customWidth="1"/>
    <col min="3" max="3" width="25.28125" style="0" customWidth="1"/>
  </cols>
  <sheetData>
    <row r="4" spans="2:8" ht="12.75">
      <c r="B4" s="65" t="s">
        <v>88</v>
      </c>
      <c r="C4" s="65"/>
      <c r="D4" s="65"/>
      <c r="E4" s="65"/>
      <c r="F4" s="65"/>
      <c r="G4" s="65"/>
      <c r="H4" s="65"/>
    </row>
    <row r="5" spans="2:8" ht="12.75">
      <c r="B5" s="65" t="s">
        <v>48</v>
      </c>
      <c r="C5" s="65"/>
      <c r="D5" s="65"/>
      <c r="E5" s="65"/>
      <c r="F5" s="65"/>
      <c r="G5" s="65"/>
      <c r="H5" s="65"/>
    </row>
    <row r="8" ht="13.5" thickBot="1"/>
    <row r="9" spans="2:6" ht="12.75">
      <c r="B9" s="57"/>
      <c r="C9" s="57"/>
      <c r="D9" s="57" t="s">
        <v>20</v>
      </c>
      <c r="E9" s="57" t="s">
        <v>20</v>
      </c>
      <c r="F9" s="57" t="s">
        <v>20</v>
      </c>
    </row>
    <row r="10" spans="2:6" ht="13.5" thickBot="1">
      <c r="B10" s="58" t="s">
        <v>63</v>
      </c>
      <c r="C10" s="58" t="s">
        <v>64</v>
      </c>
      <c r="D10" s="58">
        <v>2009</v>
      </c>
      <c r="E10" s="58">
        <v>2010</v>
      </c>
      <c r="F10" s="58">
        <v>2011</v>
      </c>
    </row>
    <row r="11" spans="2:6" ht="12.75">
      <c r="B11" s="26" t="s">
        <v>65</v>
      </c>
      <c r="C11" s="27"/>
      <c r="D11" s="27"/>
      <c r="E11" s="27"/>
      <c r="F11" s="27"/>
    </row>
    <row r="12" spans="2:6" ht="12.75">
      <c r="B12" s="27" t="s">
        <v>66</v>
      </c>
      <c r="C12" s="27" t="s">
        <v>67</v>
      </c>
      <c r="D12" s="27">
        <v>2400</v>
      </c>
      <c r="E12" s="27">
        <v>2400</v>
      </c>
      <c r="F12" s="27">
        <v>2400</v>
      </c>
    </row>
    <row r="13" spans="2:6" ht="12.75">
      <c r="B13" s="27" t="s">
        <v>68</v>
      </c>
      <c r="C13" s="27" t="s">
        <v>69</v>
      </c>
      <c r="D13" s="27">
        <v>6000</v>
      </c>
      <c r="E13" s="27">
        <v>7200</v>
      </c>
      <c r="F13" s="27">
        <v>8400</v>
      </c>
    </row>
    <row r="14" spans="2:6" ht="12.75">
      <c r="B14" s="27" t="s">
        <v>70</v>
      </c>
      <c r="C14" s="27" t="s">
        <v>71</v>
      </c>
      <c r="D14" s="27"/>
      <c r="E14" s="27"/>
      <c r="F14" s="27"/>
    </row>
    <row r="15" spans="2:6" ht="12.75">
      <c r="B15" s="27" t="s">
        <v>72</v>
      </c>
      <c r="C15" s="27" t="s">
        <v>73</v>
      </c>
      <c r="D15" s="27">
        <v>5000</v>
      </c>
      <c r="E15" s="27">
        <v>5000</v>
      </c>
      <c r="F15" s="27">
        <v>6000</v>
      </c>
    </row>
    <row r="16" spans="2:6" ht="12.75">
      <c r="B16" s="27" t="s">
        <v>74</v>
      </c>
      <c r="C16" s="27" t="s">
        <v>75</v>
      </c>
      <c r="D16" s="27">
        <v>6000</v>
      </c>
      <c r="E16" s="27">
        <v>5000</v>
      </c>
      <c r="F16" s="27">
        <v>6000</v>
      </c>
    </row>
    <row r="17" spans="2:6" ht="12.75">
      <c r="B17" s="27" t="s">
        <v>76</v>
      </c>
      <c r="C17" s="27" t="s">
        <v>77</v>
      </c>
      <c r="D17" s="27">
        <v>6000</v>
      </c>
      <c r="E17" s="27">
        <v>8000</v>
      </c>
      <c r="F17" s="27">
        <v>8000</v>
      </c>
    </row>
    <row r="18" spans="2:6" ht="12.75">
      <c r="B18" s="27" t="s">
        <v>78</v>
      </c>
      <c r="C18" s="27" t="s">
        <v>79</v>
      </c>
      <c r="D18" s="27">
        <v>3000</v>
      </c>
      <c r="E18" s="27">
        <v>4000</v>
      </c>
      <c r="F18" s="27">
        <v>4200</v>
      </c>
    </row>
    <row r="19" spans="2:6" ht="12.75">
      <c r="B19" s="27" t="s">
        <v>80</v>
      </c>
      <c r="C19" s="27" t="s">
        <v>84</v>
      </c>
      <c r="D19" s="27"/>
      <c r="E19" s="27"/>
      <c r="F19" s="27"/>
    </row>
    <row r="20" spans="2:6" ht="12.75">
      <c r="B20" s="27" t="s">
        <v>81</v>
      </c>
      <c r="C20" s="27" t="s">
        <v>83</v>
      </c>
      <c r="D20" s="27">
        <v>2000</v>
      </c>
      <c r="E20" s="27">
        <v>1500</v>
      </c>
      <c r="F20" s="27"/>
    </row>
    <row r="21" spans="2:6" ht="12.75">
      <c r="B21" s="27" t="s">
        <v>85</v>
      </c>
      <c r="C21" s="27" t="s">
        <v>82</v>
      </c>
      <c r="D21" s="27">
        <v>28600</v>
      </c>
      <c r="E21" s="27">
        <v>47650</v>
      </c>
      <c r="F21" s="27">
        <v>41400</v>
      </c>
    </row>
    <row r="22" spans="2:6" ht="13.5" thickBot="1">
      <c r="B22" s="28" t="s">
        <v>86</v>
      </c>
      <c r="C22" s="28" t="s">
        <v>87</v>
      </c>
      <c r="D22" s="28"/>
      <c r="E22" s="28">
        <v>9800</v>
      </c>
      <c r="F22" s="28">
        <v>19000</v>
      </c>
    </row>
    <row r="23" spans="2:6" ht="13.5" thickBot="1">
      <c r="B23" s="28" t="s">
        <v>29</v>
      </c>
      <c r="C23" s="28" t="s">
        <v>29</v>
      </c>
      <c r="D23" s="28">
        <f>SUM(D12:D22)</f>
        <v>59000</v>
      </c>
      <c r="E23" s="28">
        <f>SUM(E12:E22)</f>
        <v>90550</v>
      </c>
      <c r="F23" s="28">
        <f>SUM(F12:F22)</f>
        <v>95400</v>
      </c>
    </row>
    <row r="26" ht="12.75">
      <c r="B26" t="s">
        <v>89</v>
      </c>
    </row>
    <row r="27" ht="12.75">
      <c r="B27" t="s">
        <v>90</v>
      </c>
    </row>
  </sheetData>
  <sheetProtection/>
  <mergeCells count="2">
    <mergeCell ref="B4:H4"/>
    <mergeCell ref="B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E12"/>
  <sheetViews>
    <sheetView zoomScalePageLayoutView="0" workbookViewId="0" topLeftCell="A1">
      <selection activeCell="D28" sqref="D28"/>
    </sheetView>
  </sheetViews>
  <sheetFormatPr defaultColWidth="11.421875" defaultRowHeight="12.75"/>
  <cols>
    <col min="2" max="2" width="15.57421875" style="0" customWidth="1"/>
  </cols>
  <sheetData>
    <row r="3" spans="2:5" ht="12.75">
      <c r="B3" s="35" t="s">
        <v>22</v>
      </c>
      <c r="C3" s="35"/>
      <c r="D3" s="35"/>
      <c r="E3" s="35"/>
    </row>
    <row r="4" spans="2:5" ht="12.75">
      <c r="B4" s="35" t="s">
        <v>23</v>
      </c>
      <c r="C4" s="35"/>
      <c r="D4" s="35"/>
      <c r="E4" s="35"/>
    </row>
    <row r="5" spans="2:5" ht="13.5" thickBot="1">
      <c r="B5" s="35" t="s">
        <v>95</v>
      </c>
      <c r="C5" s="35"/>
      <c r="D5" s="35"/>
      <c r="E5" s="35"/>
    </row>
    <row r="6" spans="2:5" ht="13.5" thickBot="1">
      <c r="B6" s="42" t="s">
        <v>91</v>
      </c>
      <c r="C6" s="42">
        <v>2009</v>
      </c>
      <c r="D6" s="42">
        <v>2010</v>
      </c>
      <c r="E6" s="42">
        <v>2011</v>
      </c>
    </row>
    <row r="7" spans="2:5" ht="12.75">
      <c r="B7" s="27" t="s">
        <v>92</v>
      </c>
      <c r="C7" s="27">
        <v>14300</v>
      </c>
      <c r="D7" s="27">
        <v>26605</v>
      </c>
      <c r="E7" s="27">
        <v>38819</v>
      </c>
    </row>
    <row r="8" spans="2:5" ht="12.75">
      <c r="B8" s="27" t="s">
        <v>93</v>
      </c>
      <c r="C8" s="27">
        <v>640024</v>
      </c>
      <c r="D8" s="27">
        <v>1056214</v>
      </c>
      <c r="E8" s="27">
        <v>1407994</v>
      </c>
    </row>
    <row r="9" spans="2:5" ht="12.75">
      <c r="B9" s="27" t="s">
        <v>94</v>
      </c>
      <c r="C9" s="27">
        <f>+C8-C7</f>
        <v>625724</v>
      </c>
      <c r="D9" s="27">
        <f>+D8-D7</f>
        <v>1029609</v>
      </c>
      <c r="E9" s="27">
        <f>+E8-E7</f>
        <v>1369175</v>
      </c>
    </row>
    <row r="10" spans="2:5" ht="12.75">
      <c r="B10" s="27"/>
      <c r="C10" s="27"/>
      <c r="D10" s="27"/>
      <c r="E10" s="27"/>
    </row>
    <row r="11" spans="2:5" ht="12.75">
      <c r="B11" s="27"/>
      <c r="C11" s="27"/>
      <c r="D11" s="27"/>
      <c r="E11" s="27"/>
    </row>
    <row r="12" spans="2:5" ht="13.5" thickBot="1">
      <c r="B12" s="28"/>
      <c r="C12" s="28"/>
      <c r="D12" s="28"/>
      <c r="E12" s="28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H17"/>
  <sheetViews>
    <sheetView zoomScalePageLayoutView="0" workbookViewId="0" topLeftCell="A1">
      <selection activeCell="B8" sqref="B8:G13"/>
    </sheetView>
  </sheetViews>
  <sheetFormatPr defaultColWidth="11.421875" defaultRowHeight="12.75"/>
  <cols>
    <col min="2" max="2" width="8.140625" style="0" customWidth="1"/>
    <col min="3" max="3" width="22.00390625" style="0" customWidth="1"/>
    <col min="4" max="4" width="20.7109375" style="0" customWidth="1"/>
  </cols>
  <sheetData>
    <row r="4" spans="2:8" ht="12.75">
      <c r="B4" s="65" t="s">
        <v>42</v>
      </c>
      <c r="C4" s="65"/>
      <c r="D4" s="65"/>
      <c r="E4" s="65"/>
      <c r="F4" s="65"/>
      <c r="G4" s="65"/>
      <c r="H4" s="65"/>
    </row>
    <row r="5" spans="2:8" ht="12.75">
      <c r="B5" s="65" t="s">
        <v>48</v>
      </c>
      <c r="C5" s="65"/>
      <c r="D5" s="65"/>
      <c r="E5" s="65"/>
      <c r="F5" s="65"/>
      <c r="G5" s="65"/>
      <c r="H5" s="65"/>
    </row>
    <row r="7" ht="13.5" thickBot="1"/>
    <row r="8" spans="2:7" ht="13.5" thickBot="1">
      <c r="B8" s="20" t="s">
        <v>20</v>
      </c>
      <c r="C8" s="42" t="s">
        <v>54</v>
      </c>
      <c r="D8" s="26" t="s">
        <v>55</v>
      </c>
      <c r="E8" s="26" t="s">
        <v>56</v>
      </c>
      <c r="F8" s="20" t="s">
        <v>57</v>
      </c>
      <c r="G8" s="21" t="s">
        <v>58</v>
      </c>
    </row>
    <row r="9" spans="2:7" ht="13.5" thickBot="1">
      <c r="B9" s="22">
        <v>2009</v>
      </c>
      <c r="C9" s="27" t="s">
        <v>59</v>
      </c>
      <c r="D9" s="27">
        <v>130</v>
      </c>
      <c r="E9" s="27">
        <v>110</v>
      </c>
      <c r="F9" s="24">
        <f>+D9*E9</f>
        <v>14300</v>
      </c>
      <c r="G9" s="25">
        <v>14300</v>
      </c>
    </row>
    <row r="10" spans="2:7" ht="12.75">
      <c r="B10" s="26">
        <v>2010</v>
      </c>
      <c r="C10" s="26" t="s">
        <v>59</v>
      </c>
      <c r="D10" s="26">
        <v>155</v>
      </c>
      <c r="E10" s="26">
        <v>110</v>
      </c>
      <c r="F10" s="20">
        <f>+D10*E10</f>
        <v>17050</v>
      </c>
      <c r="G10" s="21">
        <v>17050</v>
      </c>
    </row>
    <row r="11" spans="2:7" ht="13.5" thickBot="1">
      <c r="B11" s="28"/>
      <c r="C11" s="28" t="s">
        <v>60</v>
      </c>
      <c r="D11" s="28">
        <v>105</v>
      </c>
      <c r="E11" s="28">
        <v>91</v>
      </c>
      <c r="F11" s="24">
        <f>+D11*E11</f>
        <v>9555</v>
      </c>
      <c r="G11" s="25">
        <v>9555</v>
      </c>
    </row>
    <row r="12" spans="2:7" ht="12.75">
      <c r="B12" s="22">
        <v>2011</v>
      </c>
      <c r="C12" s="27" t="s">
        <v>59</v>
      </c>
      <c r="D12" s="27">
        <v>180</v>
      </c>
      <c r="E12" s="27">
        <v>110</v>
      </c>
      <c r="F12" s="20">
        <f>+D12*E12</f>
        <v>19800</v>
      </c>
      <c r="G12" s="21">
        <v>19800</v>
      </c>
    </row>
    <row r="13" spans="2:7" ht="13.5" thickBot="1">
      <c r="B13" s="24"/>
      <c r="C13" s="28" t="s">
        <v>60</v>
      </c>
      <c r="D13" s="28">
        <v>209</v>
      </c>
      <c r="E13" s="28">
        <v>91</v>
      </c>
      <c r="F13" s="24">
        <f>+D13*E13</f>
        <v>19019</v>
      </c>
      <c r="G13" s="25">
        <v>19019</v>
      </c>
    </row>
    <row r="16" ht="12.75">
      <c r="B16" t="s">
        <v>61</v>
      </c>
    </row>
    <row r="17" ht="12.75">
      <c r="B17" t="s">
        <v>62</v>
      </c>
    </row>
  </sheetData>
  <sheetProtection/>
  <mergeCells count="2">
    <mergeCell ref="B4:H4"/>
    <mergeCell ref="B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1">
      <selection activeCell="C41" sqref="C41"/>
    </sheetView>
  </sheetViews>
  <sheetFormatPr defaultColWidth="11.421875" defaultRowHeight="12.75"/>
  <cols>
    <col min="1" max="1" width="5.57421875" style="0" customWidth="1"/>
    <col min="2" max="2" width="8.00390625" style="0" customWidth="1"/>
    <col min="3" max="3" width="24.7109375" style="0" customWidth="1"/>
    <col min="4" max="4" width="16.421875" style="0" customWidth="1"/>
    <col min="5" max="5" width="15.8515625" style="0" customWidth="1"/>
  </cols>
  <sheetData>
    <row r="2" ht="12.75">
      <c r="B2" t="s">
        <v>32</v>
      </c>
    </row>
    <row r="3" ht="12.75">
      <c r="B3" t="s">
        <v>33</v>
      </c>
    </row>
    <row r="5" ht="12.75">
      <c r="B5" t="s">
        <v>34</v>
      </c>
    </row>
    <row r="7" ht="13.5" thickBot="1"/>
    <row r="8" spans="2:5" ht="12.75">
      <c r="B8" s="20" t="s">
        <v>20</v>
      </c>
      <c r="C8" s="26"/>
      <c r="D8" s="26" t="s">
        <v>26</v>
      </c>
      <c r="E8" s="21" t="s">
        <v>27</v>
      </c>
    </row>
    <row r="9" spans="2:5" ht="12.75">
      <c r="B9" s="22"/>
      <c r="C9" s="27"/>
      <c r="D9" s="27"/>
      <c r="E9" s="23"/>
    </row>
    <row r="10" spans="2:9" ht="12.75">
      <c r="B10" s="22">
        <v>2009</v>
      </c>
      <c r="C10" s="27" t="s">
        <v>28</v>
      </c>
      <c r="D10" s="31">
        <v>14300</v>
      </c>
      <c r="E10" s="23"/>
      <c r="H10" s="15"/>
      <c r="I10" s="15"/>
    </row>
    <row r="11" spans="2:5" ht="13.5" thickBot="1">
      <c r="B11" s="24"/>
      <c r="C11" s="28" t="s">
        <v>29</v>
      </c>
      <c r="D11" s="32">
        <v>14300</v>
      </c>
      <c r="E11" s="39">
        <v>14300</v>
      </c>
    </row>
    <row r="12" spans="2:5" ht="12.75">
      <c r="B12" s="20" t="s">
        <v>20</v>
      </c>
      <c r="C12" s="26"/>
      <c r="D12" s="40"/>
      <c r="E12" s="21"/>
    </row>
    <row r="13" spans="2:5" ht="12.75">
      <c r="B13" s="22"/>
      <c r="C13" s="27"/>
      <c r="D13" s="31"/>
      <c r="E13" s="23"/>
    </row>
    <row r="14" spans="2:5" ht="12.75">
      <c r="B14" s="22">
        <v>2010</v>
      </c>
      <c r="C14" s="27" t="s">
        <v>28</v>
      </c>
      <c r="D14" s="31">
        <v>26605</v>
      </c>
      <c r="E14" s="23"/>
    </row>
    <row r="15" spans="2:5" ht="13.5" thickBot="1">
      <c r="B15" s="24"/>
      <c r="C15" s="28" t="s">
        <v>29</v>
      </c>
      <c r="D15" s="32">
        <v>26605</v>
      </c>
      <c r="E15" s="39">
        <v>26605</v>
      </c>
    </row>
    <row r="16" spans="2:5" ht="12.75">
      <c r="B16" s="20" t="s">
        <v>20</v>
      </c>
      <c r="C16" s="26"/>
      <c r="D16" s="40"/>
      <c r="E16" s="21"/>
    </row>
    <row r="17" spans="2:5" ht="12.75">
      <c r="B17" s="22"/>
      <c r="C17" s="27"/>
      <c r="D17" s="31"/>
      <c r="E17" s="23"/>
    </row>
    <row r="18" spans="2:5" ht="12.75">
      <c r="B18" s="22">
        <v>2011</v>
      </c>
      <c r="C18" s="27" t="s">
        <v>28</v>
      </c>
      <c r="D18" s="31">
        <v>38819</v>
      </c>
      <c r="E18" s="23"/>
    </row>
    <row r="19" spans="2:5" ht="13.5" thickBot="1">
      <c r="B19" s="24"/>
      <c r="C19" s="28" t="s">
        <v>29</v>
      </c>
      <c r="D19" s="32">
        <v>38819</v>
      </c>
      <c r="E19" s="39">
        <v>21311</v>
      </c>
    </row>
    <row r="22" ht="12.75">
      <c r="B22" t="s">
        <v>30</v>
      </c>
    </row>
    <row r="23" ht="12.75">
      <c r="B23" t="s">
        <v>31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Usuario</cp:lastModifiedBy>
  <cp:lastPrinted>2015-03-09T19:49:05Z</cp:lastPrinted>
  <dcterms:created xsi:type="dcterms:W3CDTF">2008-05-20T12:10:42Z</dcterms:created>
  <dcterms:modified xsi:type="dcterms:W3CDTF">2015-03-09T19:49:18Z</dcterms:modified>
  <cp:category/>
  <cp:version/>
  <cp:contentType/>
  <cp:contentStatus/>
</cp:coreProperties>
</file>